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kultura.sharepoint.com/sites/25JIRMV/Koplietojamie dokumenti/JIRMS Izglītības Metodiķis/2024_2025/Nolikumi JIRMS/Melanholiskais valsis_Mūzikas teorētisko mācību priekšmetu konkurss/"/>
    </mc:Choice>
  </mc:AlternateContent>
  <xr:revisionPtr revIDLastSave="4" documentId="8_{9528CE2C-D72B-4369-98F5-2B843D24293B}" xr6:coauthVersionLast="47" xr6:coauthVersionMax="47" xr10:uidLastSave="{2D16E114-A3E6-4004-BE90-407FB1BE6FDD}"/>
  <bookViews>
    <workbookView xWindow="-120" yWindow="-120" windowWidth="29040" windowHeight="15840" activeTab="1" xr2:uid="{00000000-000D-0000-FFFF-FFFF00000000}"/>
  </bookViews>
  <sheets>
    <sheet name="Rakstu darbs_Tēmas" sheetId="1" r:id="rId1"/>
    <sheet name="Mājas darb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2" i="2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4" i="1"/>
</calcChain>
</file>

<file path=xl/sharedStrings.xml><?xml version="1.0" encoding="utf-8"?>
<sst xmlns="http://schemas.openxmlformats.org/spreadsheetml/2006/main" count="228" uniqueCount="98">
  <si>
    <r>
      <rPr>
        <sz val="12"/>
        <color rgb="FF000000"/>
        <rFont val="Calibri"/>
        <scheme val="minor"/>
      </rPr>
      <t xml:space="preserve">Mākslu izglītības kompetences centrs
"Latgales Mūzikas un mākslas vidusskola"
Mūzikas teorētisko mācību priekšmetu konkurss
</t>
    </r>
    <r>
      <rPr>
        <b/>
        <sz val="12"/>
        <color rgb="FF000000"/>
        <rFont val="Calibri"/>
        <scheme val="minor"/>
      </rPr>
      <t xml:space="preserve">"Melanholiskais valsis"
</t>
    </r>
    <r>
      <rPr>
        <sz val="12"/>
        <color rgb="FF000000"/>
        <rFont val="Calibri"/>
        <scheme val="minor"/>
      </rPr>
      <t xml:space="preserve">
</t>
    </r>
    <r>
      <rPr>
        <b/>
        <sz val="12"/>
        <color rgb="FF000000"/>
        <rFont val="Calibri"/>
        <scheme val="minor"/>
      </rPr>
      <t xml:space="preserve">PROTOKOLS
</t>
    </r>
    <r>
      <rPr>
        <sz val="12"/>
        <color rgb="FF000000"/>
        <rFont val="Calibri"/>
        <scheme val="minor"/>
      </rPr>
      <t xml:space="preserve">
19.03.2025.</t>
    </r>
  </si>
  <si>
    <t>Id</t>
  </si>
  <si>
    <t>Dalībnieka 
vārds, uzvārds</t>
  </si>
  <si>
    <t>Grupa</t>
  </si>
  <si>
    <t>Tēmu viktorīna</t>
  </si>
  <si>
    <t>Rakstu darbs</t>
  </si>
  <si>
    <t>Punkti kopā</t>
  </si>
  <si>
    <t>Iegūtā vieta</t>
  </si>
  <si>
    <t>Pārstāvētās izglītības iestādes nosaukums</t>
  </si>
  <si>
    <t>Klase</t>
  </si>
  <si>
    <t>Izglītības programma</t>
  </si>
  <si>
    <t>Pedagoga vārds, uzvārds</t>
  </si>
  <si>
    <t>Māra Melne</t>
  </si>
  <si>
    <t>1.vieta</t>
  </si>
  <si>
    <t>Varakļānu Mūzikas un mākslas skola</t>
  </si>
  <si>
    <t>8.klase</t>
  </si>
  <si>
    <t>IP Vokālā mūzika - Kora klase</t>
  </si>
  <si>
    <t>Anita Ikauniece</t>
  </si>
  <si>
    <t>Rūta Grudule</t>
  </si>
  <si>
    <t>2.vieta</t>
  </si>
  <si>
    <t>IP Taustiņinstrumentu spēle - Klavierspēle</t>
  </si>
  <si>
    <t>Rihards Trokšs</t>
  </si>
  <si>
    <t>neieradās</t>
  </si>
  <si>
    <t>7.klase</t>
  </si>
  <si>
    <t>Vladislava Jarošenko</t>
  </si>
  <si>
    <t>Zilupes Mūzikas un mākslas skola</t>
  </si>
  <si>
    <t>6. klase</t>
  </si>
  <si>
    <t>IP Taustiņinstrumentu spēle - Ērģeļspēle</t>
  </si>
  <si>
    <t>Tatjana Fenčenko</t>
  </si>
  <si>
    <t>Danute Rudoviča</t>
  </si>
  <si>
    <t>3.vieta</t>
  </si>
  <si>
    <t>Kārsavas Mūzikas un mākslas skola</t>
  </si>
  <si>
    <t>Aija Nagle</t>
  </si>
  <si>
    <t>Ļusīlija Petinene</t>
  </si>
  <si>
    <t>IP Pūšaminstrumentu spēle - Flautas spēle</t>
  </si>
  <si>
    <t>Sofija Fjodorova</t>
  </si>
  <si>
    <t>Maltas Mūzikas skola</t>
  </si>
  <si>
    <t>6.klase</t>
  </si>
  <si>
    <t>Elita Kupcova</t>
  </si>
  <si>
    <t>Madara Kancāne</t>
  </si>
  <si>
    <t>Jurģis Strods</t>
  </si>
  <si>
    <t>Viļānu Mūzikas un mākslas skola</t>
  </si>
  <si>
    <t>Vivita Skurule</t>
  </si>
  <si>
    <t>Linda Zvīdriņa</t>
  </si>
  <si>
    <t>Evija Poča</t>
  </si>
  <si>
    <t>IP Stīgu instrumentu spēle - Ģitāras spēle</t>
  </si>
  <si>
    <t>Elīza Anča</t>
  </si>
  <si>
    <t>Balvu Mūzikas skola</t>
  </si>
  <si>
    <t>Ģirts Ripa, Gunta Ripa</t>
  </si>
  <si>
    <t>Rasa Servidova</t>
  </si>
  <si>
    <t>Martins Krivišs</t>
  </si>
  <si>
    <t>IP Pūšaminstrumentu spēle - Trompetes spēle</t>
  </si>
  <si>
    <t>Ervīns Ratinskis</t>
  </si>
  <si>
    <t xml:space="preserve">MIKC LMMV </t>
  </si>
  <si>
    <t>IP Taustiņinstrumentu spēle - Akordeona spēle</t>
  </si>
  <si>
    <t>Sandra Mežore, Marina Belova</t>
  </si>
  <si>
    <t>Zoja Zirnīte</t>
  </si>
  <si>
    <t>Loreta Krastiņa</t>
  </si>
  <si>
    <t>Estere Lapse</t>
  </si>
  <si>
    <t>1</t>
  </si>
  <si>
    <t>3</t>
  </si>
  <si>
    <t>20</t>
  </si>
  <si>
    <t>Gulbenes Mūzikas skola</t>
  </si>
  <si>
    <t>IP Stīgu instrumentu spēle - Vijoles spēle</t>
  </si>
  <si>
    <t>Laura Anže</t>
  </si>
  <si>
    <t>Betija Boka</t>
  </si>
  <si>
    <t>2</t>
  </si>
  <si>
    <t>12</t>
  </si>
  <si>
    <t>Helēna Aizupiete</t>
  </si>
  <si>
    <t>0</t>
  </si>
  <si>
    <t>5.klase</t>
  </si>
  <si>
    <t>IP Sitaminstrumentu spēle</t>
  </si>
  <si>
    <t xml:space="preserve">_____________________            __________________          _________________          </t>
  </si>
  <si>
    <t>Vineta Briede-Dzanuška                     Inese Pāvule                       Gaitis Jānis Pujāts</t>
  </si>
  <si>
    <t>Segvārds</t>
  </si>
  <si>
    <t>Satura loģiskums</t>
  </si>
  <si>
    <t>Valodas bagātība un stils</t>
  </si>
  <si>
    <t>Terminu daudzveidība</t>
  </si>
  <si>
    <t>Mūzikas monstrs</t>
  </si>
  <si>
    <t>Naktsvijole</t>
  </si>
  <si>
    <t>III vieta</t>
  </si>
  <si>
    <t>Staburadze</t>
  </si>
  <si>
    <t>Eva</t>
  </si>
  <si>
    <t>Roze</t>
  </si>
  <si>
    <t>Emīla Dārziņa mūzikas fans</t>
  </si>
  <si>
    <t>Marks</t>
  </si>
  <si>
    <t>II vieta</t>
  </si>
  <si>
    <t>Rasma</t>
  </si>
  <si>
    <t>Atzinība</t>
  </si>
  <si>
    <t>Zigmunds Analfabēts</t>
  </si>
  <si>
    <t>Trīs laivā</t>
  </si>
  <si>
    <t>Melodija</t>
  </si>
  <si>
    <t>Nova</t>
  </si>
  <si>
    <t>I.P.</t>
  </si>
  <si>
    <t>I vieta</t>
  </si>
  <si>
    <t>Kapibara</t>
  </si>
  <si>
    <t>Sniegpārsliņa</t>
  </si>
  <si>
    <t>Salomija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</si>
</sst>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charset val="186"/>
      <scheme val="minor"/>
    </font>
    <font>
      <sz val="12"/>
      <color rgb="FF000000"/>
      <name val="Calibri"/>
      <scheme val="minor"/>
    </font>
    <font>
      <b/>
      <sz val="12"/>
      <color rgb="FF000000"/>
      <name val="Calibri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charset val="186"/>
      <scheme val="minor"/>
    </font>
    <font>
      <b/>
      <i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6" fillId="0" borderId="1" xfId="0" quotePrefix="1" applyFont="1" applyBorder="1"/>
    <xf numFmtId="49" fontId="6" fillId="0" borderId="1" xfId="0" applyNumberFormat="1" applyFont="1" applyBorder="1"/>
    <xf numFmtId="49" fontId="6" fillId="0" borderId="1" xfId="0" applyNumberFormat="1" applyFont="1" applyBorder="1" applyAlignment="1">
      <alignment horizontal="center"/>
    </xf>
    <xf numFmtId="0" fontId="9" fillId="0" borderId="2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9" fillId="0" borderId="7" xfId="0" applyFont="1" applyBorder="1" applyAlignment="1">
      <alignment vertical="center"/>
    </xf>
    <xf numFmtId="0" fontId="6" fillId="0" borderId="8" xfId="0" applyFont="1" applyBorder="1"/>
    <xf numFmtId="49" fontId="6" fillId="0" borderId="8" xfId="0" applyNumberFormat="1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/>
    </xf>
    <xf numFmtId="49" fontId="0" fillId="0" borderId="1" xfId="0" applyNumberFormat="1" applyBorder="1"/>
    <xf numFmtId="0" fontId="0" fillId="0" borderId="1" xfId="0" quotePrefix="1" applyBorder="1"/>
    <xf numFmtId="0" fontId="0" fillId="0" borderId="2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6" fillId="2" borderId="8" xfId="0" applyFont="1" applyFill="1" applyBorder="1"/>
    <xf numFmtId="0" fontId="6" fillId="2" borderId="1" xfId="0" quotePrefix="1" applyFont="1" applyFill="1" applyBorder="1"/>
    <xf numFmtId="0" fontId="6" fillId="2" borderId="6" xfId="0" applyFont="1" applyFill="1" applyBorder="1" applyAlignment="1">
      <alignment horizontal="center"/>
    </xf>
    <xf numFmtId="49" fontId="6" fillId="2" borderId="3" xfId="0" applyNumberFormat="1" applyFont="1" applyFill="1" applyBorder="1"/>
    <xf numFmtId="49" fontId="6" fillId="2" borderId="3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49" fontId="6" fillId="2" borderId="9" xfId="0" applyNumberFormat="1" applyFont="1" applyFill="1" applyBorder="1"/>
    <xf numFmtId="0" fontId="9" fillId="0" borderId="2" xfId="0" applyFont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Parasts" xfId="0" builtinId="0"/>
  </cellStyles>
  <dxfs count="31">
    <dxf>
      <numFmt numFmtId="30" formatCode="@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numFmt numFmtId="30" formatCode="@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numFmt numFmtId="30" formatCode="@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numFmt numFmtId="30" formatCode="@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strike val="0"/>
        <outline val="0"/>
        <shadow val="0"/>
        <u val="none"/>
        <vertAlign val="baseline"/>
        <sz val="11"/>
        <color rgb="FFFF0000"/>
        <name val="Calibri"/>
        <family val="2"/>
        <charset val="186"/>
        <scheme val="minor"/>
      </font>
      <numFmt numFmtId="30" formatCode="@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numFmt numFmtId="30" formatCode="@"/>
      <alignment horizontal="center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numFmt numFmtId="30" formatCode="@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numFmt numFmtId="30" formatCode="@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numFmt numFmtId="30" formatCode="@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numFmt numFmtId="0" formatCode="General"/>
      <alignment horizontal="center" vertical="bottom" textRotation="0" wrapText="0" indent="0" justifyLastLine="0" shrinkToFit="0" readingOrder="0"/>
      <border>
        <left/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top style="thin">
          <color rgb="FF000000"/>
        </top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z val="12"/>
      </font>
      <numFmt numFmtId="30" formatCode="@"/>
      <border>
        <left style="thin">
          <color rgb="FF000000"/>
        </left>
        <right/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z val="12"/>
      </font>
      <numFmt numFmtId="30" formatCode="@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z val="12"/>
      </font>
      <numFmt numFmtId="30" formatCode="@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z val="12"/>
      </font>
      <numFmt numFmtId="30" formatCode="@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z val="12"/>
      </font>
      <alignment horizontal="center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strike val="0"/>
        <outline val="0"/>
        <shadow val="0"/>
        <u val="none"/>
        <vertAlign val="baseline"/>
        <sz val="12"/>
        <color rgb="FFFF0000"/>
        <name val="Calibri"/>
        <family val="2"/>
        <charset val="186"/>
        <scheme val="minor"/>
      </font>
      <numFmt numFmtId="30" formatCode="@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z val="12"/>
      </font>
      <numFmt numFmtId="30" formatCode="@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z val="12"/>
      </font>
      <numFmt numFmtId="30" formatCode="@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z val="12"/>
      </font>
      <numFmt numFmtId="30" formatCode="@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z val="12"/>
      </font>
      <numFmt numFmtId="30" formatCode="@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z val="12"/>
      </font>
      <numFmt numFmtId="0" formatCode="General"/>
      <alignment horizontal="center" vertical="bottom" textRotation="0" wrapText="0" indent="0" justifyLastLine="0" shrinkToFit="0" readingOrder="0"/>
      <border>
        <left/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top style="thin">
          <color rgb="FF000000"/>
        </top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z val="12"/>
      </font>
    </dxf>
    <dxf>
      <border>
        <bottom style="thin">
          <color rgb="FF000000"/>
        </bottom>
      </border>
    </dxf>
    <dxf>
      <font>
        <sz val="12"/>
        <color rgb="FF000000"/>
      </font>
      <alignment vertical="center"/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fficeForms.Table" displayName="OfficeForms.Table" ref="A3:K23" totalsRowShown="0" headerRowDxfId="30" dataDxfId="28" headerRowBorderDxfId="29" tableBorderDxfId="27" totalsRowBorderDxfId="26">
  <autoFilter ref="A3:K23" xr:uid="{00000000-0009-0000-0100-000001000000}"/>
  <tableColumns count="11">
    <tableColumn id="1" xr3:uid="{00000000-0010-0000-0000-000001000000}" name="Id" dataDxfId="25">
      <extLst>
        <ext xmlns:xlmsforms="http://schemas.microsoft.com/office/spreadsheetml/2023/msForms" uri="{FCC71383-01E1-4257-9335-427F07BE8D7F}">
          <xlmsforms:question id="id"/>
        </ext>
      </extLst>
    </tableColumn>
    <tableColumn id="6" xr3:uid="{00000000-0010-0000-0000-000006000000}" name="Dalībnieka _x000a_vārds, uzvārds" dataDxfId="24">
      <extLst>
        <ext xmlns:xlmsforms="http://schemas.microsoft.com/office/spreadsheetml/2023/msForms" uri="{FCC71383-01E1-4257-9335-427F07BE8D7F}">
          <xlmsforms:question id="r21850af80f9b48b296eacf007debf119"/>
        </ext>
      </extLst>
    </tableColumn>
    <tableColumn id="5" xr3:uid="{646B236A-B58F-4B3C-BD3D-0B2F21773AE9}" name="Grupa" dataDxfId="23"/>
    <tableColumn id="3" xr3:uid="{4F81AF31-DB54-401A-BE6F-45BFB7EC5014}" name="Tēmu viktorīna" dataDxfId="22"/>
    <tableColumn id="2" xr3:uid="{5733EE11-8A70-4F33-9B65-91FB64C6FC68}" name="Rakstu darbs" dataDxfId="21"/>
    <tableColumn id="4" xr3:uid="{6872E188-7599-468C-99EA-A11FB973AEB5}" name="Punkti kopā" dataDxfId="20"/>
    <tableColumn id="11" xr3:uid="{1EDC42C8-F503-4E24-93FB-6E65F4B11F5E}" name="Iegūtā vieta" dataDxfId="19"/>
    <tableColumn id="7" xr3:uid="{00000000-0010-0000-0000-000007000000}" name="Pārstāvētās izglītības iestādes nosaukums" dataDxfId="18">
      <extLst>
        <ext xmlns:xlmsforms="http://schemas.microsoft.com/office/spreadsheetml/2023/msForms" uri="{FCC71383-01E1-4257-9335-427F07BE8D7F}">
          <xlmsforms:question id="r766e9802e3174679bddc6abf89d0b32c"/>
        </ext>
      </extLst>
    </tableColumn>
    <tableColumn id="8" xr3:uid="{00000000-0010-0000-0000-000008000000}" name="Klase" dataDxfId="17">
      <extLst>
        <ext xmlns:xlmsforms="http://schemas.microsoft.com/office/spreadsheetml/2023/msForms" uri="{FCC71383-01E1-4257-9335-427F07BE8D7F}">
          <xlmsforms:question id="r6f27866db1fb42cbbb7fc26d31088871"/>
        </ext>
      </extLst>
    </tableColumn>
    <tableColumn id="9" xr3:uid="{00000000-0010-0000-0000-000009000000}" name="Izglītības programma" dataDxfId="16">
      <extLst>
        <ext xmlns:xlmsforms="http://schemas.microsoft.com/office/spreadsheetml/2023/msForms" uri="{FCC71383-01E1-4257-9335-427F07BE8D7F}">
          <xlmsforms:question id="rf0e4cf03b61447eaad92955e6df219a7"/>
        </ext>
      </extLst>
    </tableColumn>
    <tableColumn id="10" xr3:uid="{00000000-0010-0000-0000-00000A000000}" name="Pedagoga vārds, uzvārds" dataDxfId="15">
      <extLst>
        <ext xmlns:xlmsforms="http://schemas.microsoft.com/office/spreadsheetml/2023/msForms" uri="{FCC71383-01E1-4257-9335-427F07BE8D7F}">
          <xlmsforms:question id="r41ddf3b401fa41699e811eb249afb416"/>
        </ext>
      </extLst>
    </tableColumn>
  </tableColumns>
  <tableStyleInfo name="TableStyleMedium2" showFirstColumn="0" showLastColumn="0" showRowStripes="1" showColumnStripes="0"/>
  <extLst>
    <ext xmlns:xlmsforms="http://schemas.microsoft.com/office/spreadsheetml/2023/msForms" uri="{839C7E11-91E4-4DBD-9C5D-0DEA604FA9AC}">
      <xlmsforms:msForm id="HVV_8Oy6IEiRrRQrwoaQaoNTk1OLSzZPjYrFXqs-pVJUOVJBSUE3Wk5HTVY3MjgyS1E1QzlJSFQ3Ni4u" maxResponseId="18" latestEventMarker="0">
        <xlmsforms:syncedQuestionId>id</xlmsforms:syncedQuestionId>
        <xlmsforms:syncedQuestionId>startDate</xlmsforms:syncedQuestionId>
        <xlmsforms:syncedQuestionId>submitDate</xlmsforms:syncedQuestionId>
        <xlmsforms:syncedQuestionId>responder</xlmsforms:syncedQuestionId>
        <xlmsforms:syncedQuestionId>responderName</xlmsforms:syncedQuestionId>
        <xlmsforms:syncedQuestionId>r21850af80f9b48b296eacf007debf119</xlmsforms:syncedQuestionId>
        <xlmsforms:syncedQuestionId>r766e9802e3174679bddc6abf89d0b32c</xlmsforms:syncedQuestionId>
        <xlmsforms:syncedQuestionId>r6f27866db1fb42cbbb7fc26d31088871</xlmsforms:syncedQuestionId>
        <xlmsforms:syncedQuestionId>rf0e4cf03b61447eaad92955e6df219a7</xlmsforms:syncedQuestionId>
        <xlmsforms:syncedQuestionId>r41ddf3b401fa41699e811eb249afb416</xlmsforms:syncedQuestionId>
      </xlmsforms:msForm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2B620D7-0C7B-4F3E-97D5-D3CB9871E751}" name="OfficeForms.Table3" displayName="OfficeForms.Table3" ref="A1:K17" totalsRowShown="0" headerRowDxfId="14" headerRowBorderDxfId="13" tableBorderDxfId="12" totalsRowBorderDxfId="11">
  <autoFilter ref="A1:K17" xr:uid="{F2B620D7-0C7B-4F3E-97D5-D3CB9871E751}"/>
  <tableColumns count="11">
    <tableColumn id="1" xr3:uid="{D6073009-B5F1-4FE4-8372-47BF2560A1CC}" name="Id" dataDxfId="10"/>
    <tableColumn id="6" xr3:uid="{E5D71478-D6F5-49D2-8CCF-9062D53BAFB5}" name="Segvārds" dataDxfId="9"/>
    <tableColumn id="3" xr3:uid="{C78A6D72-7E02-47E1-902B-CE6FC45DF037}" name="Satura loģiskums" dataDxfId="8"/>
    <tableColumn id="2" xr3:uid="{5F90BAD7-73BC-43B8-948F-124459F0CC2B}" name="Valodas bagātība un stils" dataDxfId="7"/>
    <tableColumn id="12" xr3:uid="{B0287B10-E502-49E7-AFC0-4DFF0AAADD3F}" name="Terminu daudzveidība" dataDxfId="6"/>
    <tableColumn id="4" xr3:uid="{9D21AED0-EAA2-42C7-A2EE-FEBC9B43A2A9}" name="Punkti kopā" dataDxfId="5"/>
    <tableColumn id="11" xr3:uid="{EA3CC305-A682-461D-B928-F291CC2CE7B4}" name="Iegūtā vieta" dataDxfId="4"/>
    <tableColumn id="7" xr3:uid="{B9046422-591F-4D96-89F0-252206050024}" name="Pārstāvētās izglītības iestādes nosaukums" dataDxfId="3"/>
    <tableColumn id="8" xr3:uid="{6E3BCE52-AEF4-4A04-9D24-5F2B3EB496A8}" name="Klase" dataDxfId="2"/>
    <tableColumn id="9" xr3:uid="{D384C569-2FC0-4A09-94FF-25015EF4BF12}" name="Izglītības programma" dataDxfId="1"/>
    <tableColumn id="10" xr3:uid="{C25B0381-7A62-4944-9893-250C3665745A}" name="Pedagoga vārds, uzvārd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5"/>
  <sheetViews>
    <sheetView zoomScale="90" zoomScaleNormal="90" workbookViewId="0">
      <selection activeCell="H36" sqref="H36"/>
    </sheetView>
  </sheetViews>
  <sheetFormatPr defaultRowHeight="15" x14ac:dyDescent="0.25"/>
  <cols>
    <col min="1" max="1" width="6.42578125" style="1" customWidth="1"/>
    <col min="2" max="2" width="20" bestFit="1" customWidth="1"/>
    <col min="3" max="3" width="8.42578125" customWidth="1"/>
    <col min="4" max="4" width="15" customWidth="1"/>
    <col min="5" max="5" width="13.85546875" customWidth="1"/>
    <col min="6" max="6" width="12" bestFit="1" customWidth="1"/>
    <col min="7" max="7" width="12" customWidth="1"/>
    <col min="8" max="8" width="38.5703125" bestFit="1" customWidth="1"/>
    <col min="9" max="9" width="9.85546875" customWidth="1"/>
    <col min="10" max="10" width="44" customWidth="1"/>
    <col min="11" max="11" width="29.7109375" customWidth="1"/>
  </cols>
  <sheetData>
    <row r="1" spans="1:11" ht="144.75" customHeight="1" x14ac:dyDescent="0.25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3" spans="1:11" s="5" customFormat="1" ht="33.75" customHeight="1" x14ac:dyDescent="0.25">
      <c r="A3" s="13" t="s">
        <v>1</v>
      </c>
      <c r="B3" s="39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5" t="s">
        <v>11</v>
      </c>
    </row>
    <row r="4" spans="1:11" s="3" customFormat="1" ht="15.75" x14ac:dyDescent="0.25">
      <c r="A4" s="14">
        <v>1</v>
      </c>
      <c r="B4" s="7" t="s">
        <v>12</v>
      </c>
      <c r="C4" s="6">
        <v>1</v>
      </c>
      <c r="D4" s="6">
        <v>4</v>
      </c>
      <c r="E4" s="6">
        <v>82</v>
      </c>
      <c r="F4" s="8">
        <f>OfficeForms.Table[[#This Row],[Tēmu viktorīna]]+OfficeForms.Table[[#This Row],[Rakstu darbs]]</f>
        <v>86</v>
      </c>
      <c r="G4" s="7" t="s">
        <v>13</v>
      </c>
      <c r="H4" s="7" t="s">
        <v>14</v>
      </c>
      <c r="I4" s="7" t="s">
        <v>15</v>
      </c>
      <c r="J4" s="7" t="s">
        <v>16</v>
      </c>
      <c r="K4" s="16" t="s">
        <v>17</v>
      </c>
    </row>
    <row r="5" spans="1:11" s="3" customFormat="1" ht="15.75" x14ac:dyDescent="0.25">
      <c r="A5" s="14">
        <v>2</v>
      </c>
      <c r="B5" s="7" t="s">
        <v>18</v>
      </c>
      <c r="C5" s="6">
        <v>2</v>
      </c>
      <c r="D5" s="6">
        <v>3</v>
      </c>
      <c r="E5" s="6">
        <v>80.5</v>
      </c>
      <c r="F5" s="8">
        <f>OfficeForms.Table[[#This Row],[Tēmu viktorīna]]+OfficeForms.Table[[#This Row],[Rakstu darbs]]</f>
        <v>83.5</v>
      </c>
      <c r="G5" s="7" t="s">
        <v>19</v>
      </c>
      <c r="H5" s="7" t="s">
        <v>14</v>
      </c>
      <c r="I5" s="7" t="s">
        <v>15</v>
      </c>
      <c r="J5" s="7" t="s">
        <v>20</v>
      </c>
      <c r="K5" s="16" t="s">
        <v>17</v>
      </c>
    </row>
    <row r="6" spans="1:11" s="3" customFormat="1" ht="15.75" x14ac:dyDescent="0.25">
      <c r="A6" s="27">
        <v>3</v>
      </c>
      <c r="B6" s="28" t="s">
        <v>21</v>
      </c>
      <c r="C6" s="29">
        <v>3</v>
      </c>
      <c r="D6" s="29">
        <v>0</v>
      </c>
      <c r="E6" s="29">
        <v>0</v>
      </c>
      <c r="F6" s="30">
        <f>OfficeForms.Table[[#This Row],[Tēmu viktorīna]]+OfficeForms.Table[[#This Row],[Rakstu darbs]]</f>
        <v>0</v>
      </c>
      <c r="G6" s="31" t="s">
        <v>22</v>
      </c>
      <c r="H6" s="28" t="s">
        <v>14</v>
      </c>
      <c r="I6" s="28" t="s">
        <v>23</v>
      </c>
      <c r="J6" s="28" t="s">
        <v>20</v>
      </c>
      <c r="K6" s="32" t="s">
        <v>17</v>
      </c>
    </row>
    <row r="7" spans="1:11" s="3" customFormat="1" ht="15.75" x14ac:dyDescent="0.25">
      <c r="A7" s="14">
        <v>4</v>
      </c>
      <c r="B7" s="7" t="s">
        <v>24</v>
      </c>
      <c r="C7" s="6">
        <v>1</v>
      </c>
      <c r="D7" s="6">
        <v>3</v>
      </c>
      <c r="E7" s="6">
        <v>12</v>
      </c>
      <c r="F7" s="8">
        <f>OfficeForms.Table[[#This Row],[Tēmu viktorīna]]+OfficeForms.Table[[#This Row],[Rakstu darbs]]</f>
        <v>15</v>
      </c>
      <c r="G7" s="7"/>
      <c r="H7" s="7" t="s">
        <v>25</v>
      </c>
      <c r="I7" s="7" t="s">
        <v>26</v>
      </c>
      <c r="J7" s="7" t="s">
        <v>27</v>
      </c>
      <c r="K7" s="16" t="s">
        <v>28</v>
      </c>
    </row>
    <row r="8" spans="1:11" s="3" customFormat="1" ht="15.75" x14ac:dyDescent="0.25">
      <c r="A8" s="14">
        <v>5</v>
      </c>
      <c r="B8" s="7" t="s">
        <v>29</v>
      </c>
      <c r="C8" s="6">
        <v>2</v>
      </c>
      <c r="D8" s="6">
        <v>5</v>
      </c>
      <c r="E8" s="6">
        <v>76</v>
      </c>
      <c r="F8" s="8">
        <f>OfficeForms.Table[[#This Row],[Tēmu viktorīna]]+OfficeForms.Table[[#This Row],[Rakstu darbs]]</f>
        <v>81</v>
      </c>
      <c r="G8" s="7" t="s">
        <v>30</v>
      </c>
      <c r="H8" s="7" t="s">
        <v>31</v>
      </c>
      <c r="I8" s="7" t="s">
        <v>15</v>
      </c>
      <c r="J8" s="7" t="s">
        <v>20</v>
      </c>
      <c r="K8" s="16" t="s">
        <v>32</v>
      </c>
    </row>
    <row r="9" spans="1:11" s="3" customFormat="1" ht="15.75" x14ac:dyDescent="0.25">
      <c r="A9" s="14">
        <v>6</v>
      </c>
      <c r="B9" s="7" t="s">
        <v>33</v>
      </c>
      <c r="C9" s="6">
        <v>3</v>
      </c>
      <c r="D9" s="6">
        <v>4</v>
      </c>
      <c r="E9" s="6">
        <v>43.5</v>
      </c>
      <c r="F9" s="8">
        <f>OfficeForms.Table[[#This Row],[Tēmu viktorīna]]+OfficeForms.Table[[#This Row],[Rakstu darbs]]</f>
        <v>47.5</v>
      </c>
      <c r="G9" s="7"/>
      <c r="H9" s="7" t="s">
        <v>31</v>
      </c>
      <c r="I9" s="7" t="s">
        <v>23</v>
      </c>
      <c r="J9" s="7" t="s">
        <v>34</v>
      </c>
      <c r="K9" s="16" t="s">
        <v>32</v>
      </c>
    </row>
    <row r="10" spans="1:11" s="3" customFormat="1" ht="15.75" x14ac:dyDescent="0.25">
      <c r="A10" s="14">
        <v>7</v>
      </c>
      <c r="B10" s="7" t="s">
        <v>35</v>
      </c>
      <c r="C10" s="6">
        <v>1</v>
      </c>
      <c r="D10" s="6">
        <v>5</v>
      </c>
      <c r="E10" s="6">
        <v>23</v>
      </c>
      <c r="F10" s="8">
        <f>OfficeForms.Table[[#This Row],[Tēmu viktorīna]]+OfficeForms.Table[[#This Row],[Rakstu darbs]]</f>
        <v>28</v>
      </c>
      <c r="G10" s="7"/>
      <c r="H10" s="7" t="s">
        <v>36</v>
      </c>
      <c r="I10" s="7" t="s">
        <v>37</v>
      </c>
      <c r="J10" s="7" t="s">
        <v>20</v>
      </c>
      <c r="K10" s="16" t="s">
        <v>38</v>
      </c>
    </row>
    <row r="11" spans="1:11" s="3" customFormat="1" ht="15.75" x14ac:dyDescent="0.25">
      <c r="A11" s="14">
        <v>8</v>
      </c>
      <c r="B11" s="7" t="s">
        <v>39</v>
      </c>
      <c r="C11" s="6">
        <v>2</v>
      </c>
      <c r="D11" s="6">
        <v>2</v>
      </c>
      <c r="E11" s="6">
        <v>50</v>
      </c>
      <c r="F11" s="8">
        <f>OfficeForms.Table[[#This Row],[Tēmu viktorīna]]+OfficeForms.Table[[#This Row],[Rakstu darbs]]</f>
        <v>52</v>
      </c>
      <c r="G11" s="7"/>
      <c r="H11" s="7" t="s">
        <v>36</v>
      </c>
      <c r="I11" s="7" t="s">
        <v>23</v>
      </c>
      <c r="J11" s="7" t="s">
        <v>20</v>
      </c>
      <c r="K11" s="16" t="s">
        <v>38</v>
      </c>
    </row>
    <row r="12" spans="1:11" s="3" customFormat="1" ht="15.75" x14ac:dyDescent="0.25">
      <c r="A12" s="14">
        <v>9</v>
      </c>
      <c r="B12" s="7" t="s">
        <v>40</v>
      </c>
      <c r="C12" s="6">
        <v>1</v>
      </c>
      <c r="D12" s="6">
        <v>1</v>
      </c>
      <c r="E12" s="6">
        <v>30.5</v>
      </c>
      <c r="F12" s="8">
        <f>OfficeForms.Table[[#This Row],[Tēmu viktorīna]]+OfficeForms.Table[[#This Row],[Rakstu darbs]]</f>
        <v>31.5</v>
      </c>
      <c r="G12" s="7"/>
      <c r="H12" s="7" t="s">
        <v>41</v>
      </c>
      <c r="I12" s="9" t="s">
        <v>23</v>
      </c>
      <c r="J12" s="7" t="s">
        <v>16</v>
      </c>
      <c r="K12" s="16" t="s">
        <v>42</v>
      </c>
    </row>
    <row r="13" spans="1:11" s="3" customFormat="1" ht="15.75" x14ac:dyDescent="0.25">
      <c r="A13" s="27">
        <v>10</v>
      </c>
      <c r="B13" s="28" t="s">
        <v>43</v>
      </c>
      <c r="C13" s="29">
        <v>2</v>
      </c>
      <c r="D13" s="29">
        <v>0</v>
      </c>
      <c r="E13" s="29">
        <v>0</v>
      </c>
      <c r="F13" s="30">
        <f>OfficeForms.Table[[#This Row],[Tēmu viktorīna]]+OfficeForms.Table[[#This Row],[Rakstu darbs]]</f>
        <v>0</v>
      </c>
      <c r="G13" s="31" t="s">
        <v>22</v>
      </c>
      <c r="H13" s="28" t="s">
        <v>41</v>
      </c>
      <c r="I13" s="33" t="s">
        <v>15</v>
      </c>
      <c r="J13" s="28" t="s">
        <v>16</v>
      </c>
      <c r="K13" s="32" t="s">
        <v>42</v>
      </c>
    </row>
    <row r="14" spans="1:11" s="3" customFormat="1" ht="15.75" x14ac:dyDescent="0.25">
      <c r="A14" s="14">
        <v>11</v>
      </c>
      <c r="B14" s="7" t="s">
        <v>44</v>
      </c>
      <c r="C14" s="6">
        <v>3</v>
      </c>
      <c r="D14" s="6">
        <v>1</v>
      </c>
      <c r="E14" s="6">
        <v>19.5</v>
      </c>
      <c r="F14" s="8">
        <f>OfficeForms.Table[[#This Row],[Tēmu viktorīna]]+OfficeForms.Table[[#This Row],[Rakstu darbs]]</f>
        <v>20.5</v>
      </c>
      <c r="G14" s="7"/>
      <c r="H14" s="7" t="s">
        <v>41</v>
      </c>
      <c r="I14" s="9" t="s">
        <v>15</v>
      </c>
      <c r="J14" s="7" t="s">
        <v>45</v>
      </c>
      <c r="K14" s="16" t="s">
        <v>42</v>
      </c>
    </row>
    <row r="15" spans="1:11" s="3" customFormat="1" ht="15.75" x14ac:dyDescent="0.25">
      <c r="A15" s="14">
        <v>12</v>
      </c>
      <c r="B15" s="7" t="s">
        <v>46</v>
      </c>
      <c r="C15" s="6">
        <v>1</v>
      </c>
      <c r="D15" s="6">
        <v>4</v>
      </c>
      <c r="E15" s="6">
        <v>62</v>
      </c>
      <c r="F15" s="8">
        <f>OfficeForms.Table[[#This Row],[Tēmu viktorīna]]+OfficeForms.Table[[#This Row],[Rakstu darbs]]</f>
        <v>66</v>
      </c>
      <c r="G15" s="7"/>
      <c r="H15" s="7" t="s">
        <v>47</v>
      </c>
      <c r="I15" s="9" t="s">
        <v>15</v>
      </c>
      <c r="J15" s="7" t="s">
        <v>16</v>
      </c>
      <c r="K15" s="16" t="s">
        <v>48</v>
      </c>
    </row>
    <row r="16" spans="1:11" s="3" customFormat="1" ht="15.75" x14ac:dyDescent="0.25">
      <c r="A16" s="14">
        <v>13</v>
      </c>
      <c r="B16" s="7" t="s">
        <v>49</v>
      </c>
      <c r="C16" s="6">
        <v>2</v>
      </c>
      <c r="D16" s="6">
        <v>2</v>
      </c>
      <c r="E16" s="6">
        <v>39.5</v>
      </c>
      <c r="F16" s="8">
        <f>OfficeForms.Table[[#This Row],[Tēmu viktorīna]]+OfficeForms.Table[[#This Row],[Rakstu darbs]]</f>
        <v>41.5</v>
      </c>
      <c r="G16" s="7"/>
      <c r="H16" s="7" t="s">
        <v>47</v>
      </c>
      <c r="I16" s="9" t="s">
        <v>15</v>
      </c>
      <c r="J16" s="7" t="s">
        <v>16</v>
      </c>
      <c r="K16" s="16" t="s">
        <v>48</v>
      </c>
    </row>
    <row r="17" spans="1:11" s="3" customFormat="1" ht="15.75" x14ac:dyDescent="0.25">
      <c r="A17" s="14">
        <v>14</v>
      </c>
      <c r="B17" s="7" t="s">
        <v>50</v>
      </c>
      <c r="C17" s="6">
        <v>3</v>
      </c>
      <c r="D17" s="6">
        <v>3</v>
      </c>
      <c r="E17" s="6">
        <v>29.5</v>
      </c>
      <c r="F17" s="8">
        <f>OfficeForms.Table[[#This Row],[Tēmu viktorīna]]+OfficeForms.Table[[#This Row],[Rakstu darbs]]</f>
        <v>32.5</v>
      </c>
      <c r="G17" s="7"/>
      <c r="H17" s="7" t="s">
        <v>47</v>
      </c>
      <c r="I17" s="10" t="s">
        <v>23</v>
      </c>
      <c r="J17" s="7" t="s">
        <v>51</v>
      </c>
      <c r="K17" s="16" t="s">
        <v>48</v>
      </c>
    </row>
    <row r="18" spans="1:11" s="3" customFormat="1" ht="15.75" x14ac:dyDescent="0.25">
      <c r="A18" s="14">
        <v>15</v>
      </c>
      <c r="B18" s="7" t="s">
        <v>52</v>
      </c>
      <c r="C18" s="6">
        <v>1</v>
      </c>
      <c r="D18" s="6">
        <v>5</v>
      </c>
      <c r="E18" s="6">
        <v>81</v>
      </c>
      <c r="F18" s="8">
        <f>OfficeForms.Table[[#This Row],[Tēmu viktorīna]]+OfficeForms.Table[[#This Row],[Rakstu darbs]]</f>
        <v>86</v>
      </c>
      <c r="G18" s="7" t="s">
        <v>13</v>
      </c>
      <c r="H18" s="7" t="s">
        <v>53</v>
      </c>
      <c r="I18" s="7" t="s">
        <v>26</v>
      </c>
      <c r="J18" s="7" t="s">
        <v>54</v>
      </c>
      <c r="K18" s="16" t="s">
        <v>55</v>
      </c>
    </row>
    <row r="19" spans="1:11" s="3" customFormat="1" ht="15.75" x14ac:dyDescent="0.25">
      <c r="A19" s="14">
        <v>16</v>
      </c>
      <c r="B19" s="7" t="s">
        <v>56</v>
      </c>
      <c r="C19" s="6">
        <v>2</v>
      </c>
      <c r="D19" s="6">
        <v>5</v>
      </c>
      <c r="E19" s="6">
        <v>72.5</v>
      </c>
      <c r="F19" s="8">
        <f>OfficeForms.Table[[#This Row],[Tēmu viktorīna]]+OfficeForms.Table[[#This Row],[Rakstu darbs]]</f>
        <v>77.5</v>
      </c>
      <c r="G19" s="7"/>
      <c r="H19" s="7" t="s">
        <v>53</v>
      </c>
      <c r="I19" s="7" t="s">
        <v>15</v>
      </c>
      <c r="J19" s="7" t="s">
        <v>34</v>
      </c>
      <c r="K19" s="16" t="s">
        <v>55</v>
      </c>
    </row>
    <row r="20" spans="1:11" s="3" customFormat="1" ht="15.75" x14ac:dyDescent="0.25">
      <c r="A20" s="14">
        <v>17</v>
      </c>
      <c r="B20" s="7" t="s">
        <v>57</v>
      </c>
      <c r="C20" s="6">
        <v>3</v>
      </c>
      <c r="D20" s="6">
        <v>3</v>
      </c>
      <c r="E20" s="6">
        <v>64.5</v>
      </c>
      <c r="F20" s="8">
        <f>OfficeForms.Table[[#This Row],[Tēmu viktorīna]]+OfficeForms.Table[[#This Row],[Rakstu darbs]]</f>
        <v>67.5</v>
      </c>
      <c r="G20" s="7"/>
      <c r="H20" s="7" t="s">
        <v>53</v>
      </c>
      <c r="I20" s="7" t="s">
        <v>15</v>
      </c>
      <c r="J20" s="7" t="s">
        <v>16</v>
      </c>
      <c r="K20" s="16" t="s">
        <v>55</v>
      </c>
    </row>
    <row r="21" spans="1:11" s="3" customFormat="1" ht="15.75" x14ac:dyDescent="0.25">
      <c r="A21" s="14">
        <v>18</v>
      </c>
      <c r="B21" s="10" t="s">
        <v>58</v>
      </c>
      <c r="C21" s="11" t="s">
        <v>59</v>
      </c>
      <c r="D21" s="11" t="s">
        <v>60</v>
      </c>
      <c r="E21" s="11" t="s">
        <v>61</v>
      </c>
      <c r="F21" s="8">
        <f>OfficeForms.Table[[#This Row],[Tēmu viktorīna]]+OfficeForms.Table[[#This Row],[Rakstu darbs]]</f>
        <v>23</v>
      </c>
      <c r="G21" s="7"/>
      <c r="H21" s="10" t="s">
        <v>62</v>
      </c>
      <c r="I21" s="10" t="s">
        <v>23</v>
      </c>
      <c r="J21" s="10" t="s">
        <v>63</v>
      </c>
      <c r="K21" s="17" t="s">
        <v>64</v>
      </c>
    </row>
    <row r="22" spans="1:11" s="3" customFormat="1" ht="15.75" x14ac:dyDescent="0.25">
      <c r="A22" s="14">
        <v>19</v>
      </c>
      <c r="B22" s="10" t="s">
        <v>65</v>
      </c>
      <c r="C22" s="11" t="s">
        <v>66</v>
      </c>
      <c r="D22" s="11" t="s">
        <v>59</v>
      </c>
      <c r="E22" s="11" t="s">
        <v>67</v>
      </c>
      <c r="F22" s="8">
        <f>OfficeForms.Table[[#This Row],[Tēmu viktorīna]]+OfficeForms.Table[[#This Row],[Rakstu darbs]]</f>
        <v>13</v>
      </c>
      <c r="G22" s="7"/>
      <c r="H22" s="10" t="s">
        <v>62</v>
      </c>
      <c r="I22" s="10" t="s">
        <v>23</v>
      </c>
      <c r="J22" s="10" t="s">
        <v>63</v>
      </c>
      <c r="K22" s="17" t="s">
        <v>64</v>
      </c>
    </row>
    <row r="23" spans="1:11" s="3" customFormat="1" ht="15.75" x14ac:dyDescent="0.25">
      <c r="A23" s="34">
        <v>20</v>
      </c>
      <c r="B23" s="35" t="s">
        <v>68</v>
      </c>
      <c r="C23" s="36" t="s">
        <v>60</v>
      </c>
      <c r="D23" s="36" t="s">
        <v>69</v>
      </c>
      <c r="E23" s="36" t="s">
        <v>69</v>
      </c>
      <c r="F23" s="37">
        <f>OfficeForms.Table[[#This Row],[Tēmu viktorīna]]+OfficeForms.Table[[#This Row],[Rakstu darbs]]</f>
        <v>0</v>
      </c>
      <c r="G23" s="31" t="s">
        <v>22</v>
      </c>
      <c r="H23" s="35" t="s">
        <v>62</v>
      </c>
      <c r="I23" s="35" t="s">
        <v>70</v>
      </c>
      <c r="J23" s="35" t="s">
        <v>71</v>
      </c>
      <c r="K23" s="38" t="s">
        <v>64</v>
      </c>
    </row>
    <row r="24" spans="1:11" s="3" customFormat="1" ht="15.75" x14ac:dyDescent="0.25">
      <c r="A24" s="2"/>
    </row>
    <row r="25" spans="1:11" s="3" customFormat="1" ht="15.75" x14ac:dyDescent="0.25">
      <c r="A25" s="2"/>
      <c r="B25" s="3" t="s">
        <v>72</v>
      </c>
    </row>
    <row r="26" spans="1:11" s="3" customFormat="1" ht="15.75" x14ac:dyDescent="0.25">
      <c r="A26" s="2"/>
      <c r="B26" s="4" t="s">
        <v>73</v>
      </c>
    </row>
    <row r="27" spans="1:11" s="3" customFormat="1" ht="15.75" x14ac:dyDescent="0.25">
      <c r="A27" s="2"/>
    </row>
    <row r="28" spans="1:11" s="3" customFormat="1" ht="15.75" x14ac:dyDescent="0.25"/>
    <row r="29" spans="1:11" s="3" customFormat="1" ht="15.75" x14ac:dyDescent="0.25"/>
    <row r="30" spans="1:11" s="3" customFormat="1" ht="15.75" x14ac:dyDescent="0.25"/>
    <row r="31" spans="1:11" s="3" customFormat="1" ht="15.75" x14ac:dyDescent="0.25"/>
    <row r="32" spans="1:11" s="3" customFormat="1" ht="15.75" x14ac:dyDescent="0.25"/>
    <row r="33" s="3" customFormat="1" ht="15.75" x14ac:dyDescent="0.25"/>
    <row r="34" s="3" customFormat="1" ht="15.75" x14ac:dyDescent="0.25"/>
    <row r="35" s="3" customFormat="1" ht="15.75" x14ac:dyDescent="0.25"/>
  </sheetData>
  <mergeCells count="1">
    <mergeCell ref="A1:K1"/>
  </mergeCells>
  <phoneticPr fontId="2" type="noConversion"/>
  <pageMargins left="0.7" right="0.7" top="0.75" bottom="0.75" header="0.3" footer="0.3"/>
  <pageSetup paperSize="9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ADDC4-1D1E-43A0-AA5B-B1B81C33807D}">
  <dimension ref="A1:K17"/>
  <sheetViews>
    <sheetView tabSelected="1" workbookViewId="0">
      <selection activeCell="P18" sqref="P18"/>
    </sheetView>
  </sheetViews>
  <sheetFormatPr defaultRowHeight="15" x14ac:dyDescent="0.25"/>
  <cols>
    <col min="1" max="1" width="6.42578125" style="1" customWidth="1"/>
    <col min="2" max="2" width="25.28515625" customWidth="1"/>
    <col min="3" max="3" width="20" customWidth="1"/>
    <col min="4" max="4" width="21.5703125" bestFit="1" customWidth="1"/>
    <col min="5" max="5" width="21.5703125" customWidth="1"/>
    <col min="6" max="6" width="12" bestFit="1" customWidth="1"/>
    <col min="7" max="7" width="12" customWidth="1"/>
    <col min="8" max="8" width="38.5703125" hidden="1" customWidth="1"/>
    <col min="9" max="9" width="9.85546875" hidden="1" customWidth="1"/>
    <col min="10" max="10" width="46.85546875" hidden="1" customWidth="1"/>
    <col min="11" max="11" width="26.7109375" hidden="1" customWidth="1"/>
  </cols>
  <sheetData>
    <row r="1" spans="1:11" ht="14.1" customHeight="1" x14ac:dyDescent="0.25">
      <c r="A1" s="24" t="s">
        <v>1</v>
      </c>
      <c r="B1" s="23" t="s">
        <v>74</v>
      </c>
      <c r="C1" s="23" t="s">
        <v>75</v>
      </c>
      <c r="D1" s="23" t="s">
        <v>76</v>
      </c>
      <c r="E1" s="23" t="s">
        <v>77</v>
      </c>
      <c r="F1" s="23" t="s">
        <v>6</v>
      </c>
      <c r="G1" s="23" t="s">
        <v>7</v>
      </c>
      <c r="H1" s="23" t="s">
        <v>8</v>
      </c>
      <c r="I1" s="23" t="s">
        <v>9</v>
      </c>
      <c r="J1" s="23" t="s">
        <v>10</v>
      </c>
      <c r="K1" s="23" t="s">
        <v>11</v>
      </c>
    </row>
    <row r="2" spans="1:11" x14ac:dyDescent="0.25">
      <c r="A2" s="25">
        <v>1</v>
      </c>
      <c r="B2" s="19" t="s">
        <v>78</v>
      </c>
      <c r="C2" s="18">
        <v>16</v>
      </c>
      <c r="D2" s="18">
        <v>14</v>
      </c>
      <c r="E2" s="18">
        <v>15</v>
      </c>
      <c r="F2" s="20">
        <f>OfficeForms.Table3[[#This Row],[Satura loģiskums]]+OfficeForms.Table3[[#This Row],[Valodas bagātība un stils]]+OfficeForms.Table3[[#This Row],[Terminu daudzveidība]]</f>
        <v>45</v>
      </c>
      <c r="G2" s="19"/>
      <c r="H2" s="19" t="s">
        <v>14</v>
      </c>
      <c r="I2" s="19" t="s">
        <v>15</v>
      </c>
      <c r="J2" s="19" t="s">
        <v>16</v>
      </c>
      <c r="K2" s="19" t="s">
        <v>17</v>
      </c>
    </row>
    <row r="3" spans="1:11" x14ac:dyDescent="0.25">
      <c r="A3" s="25">
        <v>2</v>
      </c>
      <c r="B3" s="19" t="s">
        <v>79</v>
      </c>
      <c r="C3" s="18">
        <v>15</v>
      </c>
      <c r="D3" s="18">
        <v>18</v>
      </c>
      <c r="E3" s="18">
        <v>17</v>
      </c>
      <c r="F3" s="20">
        <f>OfficeForms.Table3[[#This Row],[Satura loģiskums]]+OfficeForms.Table3[[#This Row],[Valodas bagātība un stils]]+OfficeForms.Table3[[#This Row],[Terminu daudzveidība]]</f>
        <v>50</v>
      </c>
      <c r="G3" s="26" t="s">
        <v>80</v>
      </c>
      <c r="H3" s="19" t="s">
        <v>14</v>
      </c>
      <c r="I3" s="19" t="s">
        <v>15</v>
      </c>
      <c r="J3" s="19" t="s">
        <v>20</v>
      </c>
      <c r="K3" s="19" t="s">
        <v>17</v>
      </c>
    </row>
    <row r="4" spans="1:11" x14ac:dyDescent="0.25">
      <c r="A4" s="25">
        <v>3</v>
      </c>
      <c r="B4" s="19" t="s">
        <v>81</v>
      </c>
      <c r="C4" s="18">
        <v>11</v>
      </c>
      <c r="D4" s="18">
        <v>12</v>
      </c>
      <c r="E4" s="18">
        <v>13</v>
      </c>
      <c r="F4" s="20">
        <f>OfficeForms.Table3[[#This Row],[Satura loģiskums]]+OfficeForms.Table3[[#This Row],[Valodas bagātība un stils]]+OfficeForms.Table3[[#This Row],[Terminu daudzveidība]]</f>
        <v>36</v>
      </c>
      <c r="G4" s="26"/>
      <c r="H4" s="19" t="s">
        <v>14</v>
      </c>
      <c r="I4" s="19" t="s">
        <v>23</v>
      </c>
      <c r="J4" s="19" t="s">
        <v>20</v>
      </c>
      <c r="K4" s="19" t="s">
        <v>17</v>
      </c>
    </row>
    <row r="5" spans="1:11" x14ac:dyDescent="0.25">
      <c r="A5" s="25">
        <v>4</v>
      </c>
      <c r="B5" s="19" t="s">
        <v>82</v>
      </c>
      <c r="C5" s="18">
        <v>13</v>
      </c>
      <c r="D5" s="18">
        <v>15</v>
      </c>
      <c r="E5" s="18">
        <v>11</v>
      </c>
      <c r="F5" s="20">
        <f>OfficeForms.Table3[[#This Row],[Satura loģiskums]]+OfficeForms.Table3[[#This Row],[Valodas bagātība un stils]]+OfficeForms.Table3[[#This Row],[Terminu daudzveidība]]</f>
        <v>39</v>
      </c>
      <c r="G5" s="19"/>
      <c r="H5" s="19" t="s">
        <v>25</v>
      </c>
      <c r="I5" s="19" t="s">
        <v>26</v>
      </c>
      <c r="J5" s="19" t="s">
        <v>27</v>
      </c>
      <c r="K5" s="19" t="s">
        <v>28</v>
      </c>
    </row>
    <row r="6" spans="1:11" x14ac:dyDescent="0.25">
      <c r="A6" s="25">
        <v>5</v>
      </c>
      <c r="B6" s="19" t="s">
        <v>83</v>
      </c>
      <c r="C6" s="18">
        <v>8</v>
      </c>
      <c r="D6" s="18">
        <v>8</v>
      </c>
      <c r="E6" s="18">
        <v>8</v>
      </c>
      <c r="F6" s="20">
        <f>OfficeForms.Table3[[#This Row],[Satura loģiskums]]+OfficeForms.Table3[[#This Row],[Valodas bagātība un stils]]+OfficeForms.Table3[[#This Row],[Terminu daudzveidība]]</f>
        <v>24</v>
      </c>
      <c r="G6" s="19"/>
      <c r="H6" s="19" t="s">
        <v>31</v>
      </c>
      <c r="I6" s="19" t="s">
        <v>15</v>
      </c>
      <c r="J6" s="19" t="s">
        <v>20</v>
      </c>
      <c r="K6" s="19" t="s">
        <v>32</v>
      </c>
    </row>
    <row r="7" spans="1:11" x14ac:dyDescent="0.25">
      <c r="A7" s="25">
        <v>6</v>
      </c>
      <c r="B7" s="19" t="s">
        <v>84</v>
      </c>
      <c r="C7" s="18">
        <v>9</v>
      </c>
      <c r="D7" s="18">
        <v>9</v>
      </c>
      <c r="E7" s="18">
        <v>9</v>
      </c>
      <c r="F7" s="20">
        <f>OfficeForms.Table3[[#This Row],[Satura loģiskums]]+OfficeForms.Table3[[#This Row],[Valodas bagātība un stils]]+OfficeForms.Table3[[#This Row],[Terminu daudzveidība]]</f>
        <v>27</v>
      </c>
      <c r="G7" s="19"/>
      <c r="H7" s="19" t="s">
        <v>31</v>
      </c>
      <c r="I7" s="19" t="s">
        <v>23</v>
      </c>
      <c r="J7" s="19" t="s">
        <v>34</v>
      </c>
      <c r="K7" s="19" t="s">
        <v>32</v>
      </c>
    </row>
    <row r="8" spans="1:11" x14ac:dyDescent="0.25">
      <c r="A8" s="25">
        <v>7</v>
      </c>
      <c r="B8" s="19" t="s">
        <v>85</v>
      </c>
      <c r="C8" s="18">
        <v>17</v>
      </c>
      <c r="D8" s="18">
        <v>17.5</v>
      </c>
      <c r="E8" s="18">
        <v>19</v>
      </c>
      <c r="F8" s="20">
        <f>OfficeForms.Table3[[#This Row],[Satura loģiskums]]+OfficeForms.Table3[[#This Row],[Valodas bagātība un stils]]+OfficeForms.Table3[[#This Row],[Terminu daudzveidība]]</f>
        <v>53.5</v>
      </c>
      <c r="G8" s="26" t="s">
        <v>86</v>
      </c>
      <c r="H8" s="19" t="s">
        <v>36</v>
      </c>
      <c r="I8" s="19" t="s">
        <v>37</v>
      </c>
      <c r="J8" s="19" t="s">
        <v>20</v>
      </c>
      <c r="K8" s="19" t="s">
        <v>38</v>
      </c>
    </row>
    <row r="9" spans="1:11" x14ac:dyDescent="0.25">
      <c r="A9" s="25">
        <v>8</v>
      </c>
      <c r="B9" s="19" t="s">
        <v>87</v>
      </c>
      <c r="C9" s="18">
        <v>17</v>
      </c>
      <c r="D9" s="18">
        <v>16</v>
      </c>
      <c r="E9" s="18">
        <v>16</v>
      </c>
      <c r="F9" s="20">
        <f>OfficeForms.Table3[[#This Row],[Satura loģiskums]]+OfficeForms.Table3[[#This Row],[Valodas bagātība un stils]]+OfficeForms.Table3[[#This Row],[Terminu daudzveidība]]</f>
        <v>49</v>
      </c>
      <c r="G9" s="26" t="s">
        <v>88</v>
      </c>
      <c r="H9" s="19" t="s">
        <v>36</v>
      </c>
      <c r="I9" s="19" t="s">
        <v>23</v>
      </c>
      <c r="J9" s="19" t="s">
        <v>20</v>
      </c>
      <c r="K9" s="19" t="s">
        <v>38</v>
      </c>
    </row>
    <row r="10" spans="1:11" x14ac:dyDescent="0.25">
      <c r="A10" s="25">
        <v>9</v>
      </c>
      <c r="B10" s="19" t="s">
        <v>89</v>
      </c>
      <c r="C10" s="18">
        <v>16</v>
      </c>
      <c r="D10" s="18">
        <v>17</v>
      </c>
      <c r="E10" s="18">
        <v>16</v>
      </c>
      <c r="F10" s="20">
        <f>OfficeForms.Table3[[#This Row],[Satura loģiskums]]+OfficeForms.Table3[[#This Row],[Valodas bagātība un stils]]+OfficeForms.Table3[[#This Row],[Terminu daudzveidība]]</f>
        <v>49</v>
      </c>
      <c r="G10" s="26" t="s">
        <v>88</v>
      </c>
      <c r="H10" s="19" t="s">
        <v>41</v>
      </c>
      <c r="I10" s="22" t="s">
        <v>23</v>
      </c>
      <c r="J10" s="19" t="s">
        <v>16</v>
      </c>
      <c r="K10" s="19" t="s">
        <v>42</v>
      </c>
    </row>
    <row r="11" spans="1:11" x14ac:dyDescent="0.25">
      <c r="A11" s="25">
        <v>10</v>
      </c>
      <c r="B11" s="19" t="s">
        <v>90</v>
      </c>
      <c r="C11" s="18">
        <v>16</v>
      </c>
      <c r="D11" s="18">
        <v>17</v>
      </c>
      <c r="E11" s="18">
        <v>16</v>
      </c>
      <c r="F11" s="20">
        <f>OfficeForms.Table3[[#This Row],[Satura loģiskums]]+OfficeForms.Table3[[#This Row],[Valodas bagātība un stils]]+OfficeForms.Table3[[#This Row],[Terminu daudzveidība]]</f>
        <v>49</v>
      </c>
      <c r="G11" s="26" t="s">
        <v>88</v>
      </c>
      <c r="H11" s="19" t="s">
        <v>41</v>
      </c>
      <c r="I11" s="22" t="s">
        <v>15</v>
      </c>
      <c r="J11" s="19" t="s">
        <v>16</v>
      </c>
      <c r="K11" s="19" t="s">
        <v>42</v>
      </c>
    </row>
    <row r="12" spans="1:11" x14ac:dyDescent="0.25">
      <c r="A12" s="25">
        <v>11</v>
      </c>
      <c r="B12" s="19" t="s">
        <v>91</v>
      </c>
      <c r="C12" s="18">
        <v>15</v>
      </c>
      <c r="D12" s="18">
        <v>15</v>
      </c>
      <c r="E12" s="18">
        <v>13.5</v>
      </c>
      <c r="F12" s="20">
        <f>OfficeForms.Table3[[#This Row],[Satura loģiskums]]+OfficeForms.Table3[[#This Row],[Valodas bagātība un stils]]+OfficeForms.Table3[[#This Row],[Terminu daudzveidība]]</f>
        <v>43.5</v>
      </c>
      <c r="G12" s="19"/>
      <c r="H12" s="19" t="s">
        <v>41</v>
      </c>
      <c r="I12" s="22" t="s">
        <v>15</v>
      </c>
      <c r="J12" s="19" t="s">
        <v>45</v>
      </c>
      <c r="K12" s="19" t="s">
        <v>42</v>
      </c>
    </row>
    <row r="13" spans="1:11" x14ac:dyDescent="0.25">
      <c r="A13" s="25">
        <v>12</v>
      </c>
      <c r="B13" s="19" t="s">
        <v>92</v>
      </c>
      <c r="C13" s="18">
        <v>17</v>
      </c>
      <c r="D13" s="18">
        <v>15</v>
      </c>
      <c r="E13" s="18">
        <v>16</v>
      </c>
      <c r="F13" s="20">
        <f>OfficeForms.Table3[[#This Row],[Satura loģiskums]]+OfficeForms.Table3[[#This Row],[Valodas bagātība un stils]]+OfficeForms.Table3[[#This Row],[Terminu daudzveidība]]</f>
        <v>48</v>
      </c>
      <c r="G13" s="19"/>
      <c r="H13" s="19" t="s">
        <v>47</v>
      </c>
      <c r="I13" s="22" t="s">
        <v>15</v>
      </c>
      <c r="J13" s="19" t="s">
        <v>16</v>
      </c>
      <c r="K13" s="19" t="s">
        <v>48</v>
      </c>
    </row>
    <row r="14" spans="1:11" x14ac:dyDescent="0.25">
      <c r="A14" s="25">
        <v>13</v>
      </c>
      <c r="B14" s="19" t="s">
        <v>93</v>
      </c>
      <c r="C14" s="18">
        <v>18</v>
      </c>
      <c r="D14" s="18">
        <v>19</v>
      </c>
      <c r="E14" s="18">
        <v>17</v>
      </c>
      <c r="F14" s="20">
        <f>OfficeForms.Table3[[#This Row],[Satura loģiskums]]+OfficeForms.Table3[[#This Row],[Valodas bagātība un stils]]+OfficeForms.Table3[[#This Row],[Terminu daudzveidība]]</f>
        <v>54</v>
      </c>
      <c r="G14" s="26" t="s">
        <v>94</v>
      </c>
      <c r="H14" s="19" t="s">
        <v>47</v>
      </c>
      <c r="I14" s="22" t="s">
        <v>15</v>
      </c>
      <c r="J14" s="19" t="s">
        <v>16</v>
      </c>
      <c r="K14" s="19" t="s">
        <v>48</v>
      </c>
    </row>
    <row r="15" spans="1:11" x14ac:dyDescent="0.25">
      <c r="A15" s="25">
        <v>14</v>
      </c>
      <c r="B15" s="19" t="s">
        <v>95</v>
      </c>
      <c r="C15" s="18">
        <v>17</v>
      </c>
      <c r="D15" s="18">
        <v>15</v>
      </c>
      <c r="E15" s="18">
        <v>14</v>
      </c>
      <c r="F15" s="20">
        <f>OfficeForms.Table3[[#This Row],[Satura loģiskums]]+OfficeForms.Table3[[#This Row],[Valodas bagātība un stils]]+OfficeForms.Table3[[#This Row],[Terminu daudzveidība]]</f>
        <v>46</v>
      </c>
      <c r="G15" s="19"/>
      <c r="H15" s="19" t="s">
        <v>47</v>
      </c>
      <c r="I15" s="21" t="s">
        <v>23</v>
      </c>
      <c r="J15" s="19" t="s">
        <v>51</v>
      </c>
      <c r="K15" s="19" t="s">
        <v>48</v>
      </c>
    </row>
    <row r="16" spans="1:11" x14ac:dyDescent="0.25">
      <c r="A16" s="25">
        <v>15</v>
      </c>
      <c r="B16" s="19" t="s">
        <v>96</v>
      </c>
      <c r="C16" s="18">
        <v>17</v>
      </c>
      <c r="D16" s="18">
        <v>16</v>
      </c>
      <c r="E16" s="18">
        <v>16</v>
      </c>
      <c r="F16" s="20">
        <f>OfficeForms.Table3[[#This Row],[Satura loģiskums]]+OfficeForms.Table3[[#This Row],[Valodas bagātība un stils]]+OfficeForms.Table3[[#This Row],[Terminu daudzveidība]]</f>
        <v>49</v>
      </c>
      <c r="G16" s="26" t="s">
        <v>88</v>
      </c>
      <c r="H16" s="19" t="s">
        <v>53</v>
      </c>
      <c r="I16" s="19" t="s">
        <v>26</v>
      </c>
      <c r="J16" s="19" t="s">
        <v>54</v>
      </c>
      <c r="K16" s="19" t="s">
        <v>55</v>
      </c>
    </row>
    <row r="17" spans="1:11" x14ac:dyDescent="0.25">
      <c r="A17" s="25">
        <v>16</v>
      </c>
      <c r="B17" s="19" t="s">
        <v>97</v>
      </c>
      <c r="C17" s="18">
        <v>16</v>
      </c>
      <c r="D17" s="18">
        <v>16</v>
      </c>
      <c r="E17" s="18">
        <v>16</v>
      </c>
      <c r="F17" s="20">
        <f>OfficeForms.Table3[[#This Row],[Satura loģiskums]]+OfficeForms.Table3[[#This Row],[Valodas bagātība un stils]]+OfficeForms.Table3[[#This Row],[Terminu daudzveidība]]</f>
        <v>48</v>
      </c>
      <c r="G17" s="19"/>
      <c r="H17" s="19" t="s">
        <v>53</v>
      </c>
      <c r="I17" s="19" t="s">
        <v>15</v>
      </c>
      <c r="J17" s="19" t="s">
        <v>34</v>
      </c>
      <c r="K17" s="19" t="s">
        <v>55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e6a95bb-5327-4297-a8d1-8293300e7483" xsi:nil="true"/>
    <lcf76f155ced4ddcb4097134ff3c332f xmlns="3b3e7173-f453-4ed7-855e-f27fe3572a8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1D1BF9D99869A409C3A8EF58A133D44" ma:contentTypeVersion="15" ma:contentTypeDescription="Izveidot jaunu dokumentu." ma:contentTypeScope="" ma:versionID="ca2556c2e6ff550b7c1252c3b97582f9">
  <xsd:schema xmlns:xsd="http://www.w3.org/2001/XMLSchema" xmlns:xs="http://www.w3.org/2001/XMLSchema" xmlns:p="http://schemas.microsoft.com/office/2006/metadata/properties" xmlns:ns2="0e6a95bb-5327-4297-a8d1-8293300e7483" xmlns:ns3="3b3e7173-f453-4ed7-855e-f27fe3572a80" targetNamespace="http://schemas.microsoft.com/office/2006/metadata/properties" ma:root="true" ma:fieldsID="2bfed31a651786fdb570286a394bf682" ns2:_="" ns3:_="">
    <xsd:import namespace="0e6a95bb-5327-4297-a8d1-8293300e7483"/>
    <xsd:import namespace="3b3e7173-f453-4ed7-855e-f27fe3572a8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6a95bb-5327-4297-a8d1-8293300e748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c5b1ea6-a046-49d8-b192-6d4489add15e}" ma:internalName="TaxCatchAll" ma:showField="CatchAllData" ma:web="0e6a95bb-5327-4297-a8d1-8293300e74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3e7173-f453-4ed7-855e-f27fe3572a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cbc571fe-a37c-43d1-b765-14afe1eb77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B17505-AC53-4639-9644-F04DB3C46EE5}">
  <ds:schemaRefs>
    <ds:schemaRef ds:uri="http://schemas.microsoft.com/office/2006/metadata/properties"/>
    <ds:schemaRef ds:uri="http://schemas.microsoft.com/office/infopath/2007/PartnerControls"/>
    <ds:schemaRef ds:uri="0e6a95bb-5327-4297-a8d1-8293300e7483"/>
    <ds:schemaRef ds:uri="3b3e7173-f453-4ed7-855e-f27fe3572a80"/>
  </ds:schemaRefs>
</ds:datastoreItem>
</file>

<file path=customXml/itemProps2.xml><?xml version="1.0" encoding="utf-8"?>
<ds:datastoreItem xmlns:ds="http://schemas.openxmlformats.org/officeDocument/2006/customXml" ds:itemID="{42BF76EB-0512-41D8-8966-D85015C8BC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585F90-43F2-4447-AD3B-B953986C44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6a95bb-5327-4297-a8d1-8293300e7483"/>
    <ds:schemaRef ds:uri="3b3e7173-f453-4ed7-855e-f27fe3572a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Rakstu darbs_Tēmas</vt:lpstr>
      <vt:lpstr>Mājas darbs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Ilze Unzule</cp:lastModifiedBy>
  <cp:revision/>
  <dcterms:created xsi:type="dcterms:W3CDTF">2025-03-07T11:04:50Z</dcterms:created>
  <dcterms:modified xsi:type="dcterms:W3CDTF">2025-03-19T12:36:53Z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0x01010031D1BF9D99869A409C3A8EF58A133D44</vt:lpwstr>
  </property>
  <property fmtid="{D5CDD505-2E9C-101B-9397-08002B2CF9AE}" pid="3" name="MediaServiceImageTags">
    <vt:lpwstr/>
  </property>
</Properties>
</file>